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ЧБ" sheetId="1" r:id="rId1"/>
  </sheets>
  <definedNames>
    <definedName name="LAST_CELL" localSheetId="0">ДЧБ!$J$88</definedName>
  </definedNames>
  <calcPr calcId="145621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60" i="1"/>
  <c r="F61" i="1"/>
  <c r="F62" i="1"/>
  <c r="F63" i="1"/>
  <c r="F70" i="1"/>
  <c r="F71" i="1"/>
  <c r="F72" i="1"/>
  <c r="F73" i="1"/>
  <c r="F74" i="1"/>
  <c r="F76" i="1"/>
  <c r="F77" i="1"/>
  <c r="F78" i="1"/>
  <c r="F79" i="1"/>
  <c r="F80" i="1"/>
  <c r="F82" i="1"/>
  <c r="F83" i="1"/>
  <c r="F13" i="1"/>
</calcChain>
</file>

<file path=xl/sharedStrings.xml><?xml version="1.0" encoding="utf-8"?>
<sst xmlns="http://schemas.openxmlformats.org/spreadsheetml/2006/main" count="168" uniqueCount="160">
  <si>
    <t>(наименование органа, исполняющего бюджет)</t>
  </si>
  <si>
    <t>Финансовое управление администрации муниципального района "Княжпогостский"</t>
  </si>
  <si>
    <t>на 01.01.2017 г.</t>
  </si>
  <si>
    <t>Дата печати: 16.03.2017</t>
  </si>
  <si>
    <t>Бюджет: бюджет городского поселения "Синдор"</t>
  </si>
  <si>
    <t>КВФО: 1</t>
  </si>
  <si>
    <t>Единица измерения руб.</t>
  </si>
  <si>
    <t>КВД</t>
  </si>
  <si>
    <t>Наименование КВД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</si>
  <si>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</si>
  <si>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</si>
  <si>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</si>
  <si>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</si>
  <si>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</si>
  <si>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</si>
  <si>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</si>
  <si>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</si>
  <si>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</si>
  <si>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</si>
  <si>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</si>
  <si>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</si>
  <si>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</si>
  <si>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</si>
  <si>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</si>
  <si>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</si>
  <si>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</si>
  <si>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</si>
  <si>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</si>
  <si>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</si>
  <si>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</si>
  <si>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</si>
  <si>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</si>
  <si>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</si>
  <si>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</si>
  <si>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</si>
  <si>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</si>
  <si>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</si>
  <si>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</si>
  <si>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</si>
  <si>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</si>
  <si>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</si>
  <si>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</si>
  <si>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</si>
  <si>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</si>
  <si>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</si>
  <si>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</si>
  <si>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</si>
  <si>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</si>
  <si>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</si>
  <si>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</si>
  <si>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</si>
  <si>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</si>
  <si>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</si>
  <si>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</si>
  <si>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</si>
  <si>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</si>
  <si>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</si>
  <si>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1 06 01 030 13 1000 110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</si>
  <si>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</si>
  <si>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1 06 01 030 13 2100 110</t>
  </si>
  <si>
    <t>1 06 06 000 00 0000 110</t>
  </si>
  <si>
    <t>Земельный налог</t>
  </si>
  <si>
    <t>1 06 06 033 13 0000 110</t>
  </si>
  <si>
    <t>Земельный налог с организаций, обладающих земельным участком, расположенным в границах городских поселений</t>
  </si>
  <si>
    <t>1 06 06 033 13 1000 110</t>
  </si>
  <si>
    <t>Земельный налог с организаций, обладающих земельным участком, расположенным в границах городских поселений (сумма платежа)</t>
  </si>
  <si>
    <t>1 06 06 033 13 2100 110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</si>
  <si>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</si>
  <si>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1 06 06 033 13 3000 110</t>
  </si>
  <si>
    <t>Земельный налог с организаций, обладающих земельным участком, расположенным в границах городских поселений  (суммы денежных взысканий (штрафов) по соответствующему платежу согласно законодательству Российской Федерации)</t>
  </si>
  <si>
    <t>1 06 06 043 13 0000 110</t>
  </si>
  <si>
    <t>Земельный налог с физических лиц, обладающих земельным участком, расположенным в границах  городских  поселений</t>
  </si>
  <si>
    <t>1 06 06 043 13 1000 110</t>
  </si>
  <si>
    <t>Земельный налог с физических лиц, обладающих земельным участком, расположенным в границах городских  поселений  (сумма платежа (перерасчеты, недоимка и задолженность по соответствующему платежу, в том числе по отмененному)</t>
  </si>
  <si>
    <t>1 06 06 043 13 2100 110</t>
  </si>
  <si>
    <t>Земельный налог с физических лиц, обладающих земельным участком, расположенным в границах городских поселений  (пени по соответствующему платежу)</t>
  </si>
  <si>
    <t>1 06 06 043 13 3000 110</t>
  </si>
  <si>
    <t>Земельный налог с физических лиц, обладающих земельным участком, расположенным в границах городских поселений  (суммы денежных взысканий (штрафов) по соответствующему платежу согласно законодательству Российской Федерации)</t>
  </si>
  <si>
    <t>1 08 00 000 00 0000 000</t>
  </si>
  <si>
    <t>ГОСУДАРСТВЕННАЯ ПОШЛИНА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</si>
  <si>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</si>
  <si>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</si>
  <si>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</si>
  <si>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</si>
  <si>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1 08 04 020 01 1000 110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</si>
  <si>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</si>
  <si>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</si>
  <si>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</si>
  <si>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</si>
  <si>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</si>
  <si>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</si>
  <si>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</si>
  <si>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1 11 05 075 13 0000 120</t>
  </si>
  <si>
    <t>Доходы от сдачи в аренду имущества, составляющего казну городских поселений (за исключением земельных участков)  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</si>
  <si>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</si>
  <si>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</si>
  <si>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</si>
  <si>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</si>
  <si>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1 13 00 000 00 0000 000</t>
  </si>
  <si>
    <t>ДОХОДЫ ОТ ОКАЗАНИЯ ПЛАТНЫХ УСЛУГ (РАБОТ) И КОМПЕНСАЦИИ ЗАТРАТ ГОСУДАРСТВА</t>
  </si>
  <si>
    <t>1 13 02 000 00 0000 130</t>
  </si>
  <si>
    <t>Доходы от компенсации затрат государства</t>
  </si>
  <si>
    <t>1 13 02 995 13 0000 130</t>
  </si>
  <si>
    <t>Прочие доходы от компенсации затрат  бюджетов городских поселений</t>
  </si>
  <si>
    <t>1 14 00 000 00 0000 000</t>
  </si>
  <si>
    <t>ДОХОДЫ ОТ ПРОДАЖИ МАТЕРИАЛЬНЫХ И НЕМАТЕРИАЛЬНЫХ АКТИВОВ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</si>
  <si>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</si>
  <si>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</si>
  <si>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</si>
  <si>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</si>
  <si>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1 16 00 000 00 0000 000</t>
  </si>
  <si>
    <t>ШТРАФЫ, САНКЦИИ, ВОЗМЕЩЕНИЕ УЩЕРБА</t>
  </si>
  <si>
    <t>1 16 90 000 00 0000 140</t>
  </si>
  <si>
    <t>Прочие поступления от денежных взысканий (штрафов) и иных сумм в возмещение ущерба</t>
  </si>
  <si>
    <t>1 16 90 050 13 0000 140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</si>
  <si>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</si>
  <si>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1 16 90 050 13 6000 140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</si>
  <si>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</si>
  <si>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</si>
  <si>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</si>
  <si>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</si>
  <si>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</si>
  <si>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1 17 05 050 13 0000 180</t>
  </si>
  <si>
    <t>Прочие неналоговые доходы бюджетов городских поселений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</si>
  <si>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</si>
  <si>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</si>
  <si>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</si>
  <si>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</si>
  <si>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2 02 01 000 00 0000 151</t>
  </si>
  <si>
    <t>Дотации бюджетам субъектов Российской Федерации и муниципальных образований</t>
  </si>
  <si>
    <t>2 02 01 001 13 0000 151</t>
  </si>
  <si>
    <t>Дотации бюджетам городских поселений на выравнивание бюджетной обеспеченности</t>
  </si>
  <si>
    <t>2 02 02 000 00 0000 151</t>
  </si>
  <si>
    <t>Субсидии бюджетам бюджетной системы Российской Федерации (межбюджетные субсидии)</t>
  </si>
  <si>
    <t>2 02 02 999 13 0000 151</t>
  </si>
  <si>
    <t>Прочие субсидии бюджетам городских поселений</t>
  </si>
  <si>
    <t>2 02 03 000 00 0000 151</t>
  </si>
  <si>
    <t>Субвенции бюджетам субъектов Российской Федерации и муниципальных образований</t>
  </si>
  <si>
    <t>2 02 03 003 13 0000 151</t>
  </si>
  <si>
    <t>Субвенции бюджетам городских поселений на государственную регистрацию актов гражданского состояния</t>
  </si>
  <si>
    <t>2 02 03 015 13 0000 151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</si>
  <si>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</si>
  <si>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2 02 03 024 13 0000 151</t>
  </si>
  <si>
    <t>Субвенции бюджетам городских поселений на выполнение передаваемых полномочий субъектов Российской Федерации</t>
  </si>
  <si>
    <t>2 02 04 000 00 0000 151</t>
  </si>
  <si>
    <t>Иные межбюджетные трансферты</t>
  </si>
  <si>
    <t>2 02 04 999 13 0000 151</t>
  </si>
  <si>
    <t>Прочие межбюджетные трансферты, передаваемые бюджетам городских поселений</t>
  </si>
  <si>
    <t>Итого</t>
  </si>
  <si>
    <t>% исполнения от первоначального плана</t>
  </si>
  <si>
    <t>Причина отклонений от первоначального плана</t>
  </si>
  <si>
    <t>% поступлений к уточненному плану</t>
  </si>
  <si>
    <t>Причина отклонений от уточненного плана</t>
  </si>
  <si>
    <t>Первоначальный план 2016 год</t>
  </si>
  <si>
    <t>Уточненный план 2016 год</t>
  </si>
  <si>
    <t>Исполнение 2016 год</t>
  </si>
  <si>
    <t>Уточнение плана в течение 2016 года в связи с поступлением средств</t>
  </si>
  <si>
    <t>Прогноз поступления акцизов был предоставлен МФ РК и по указаниям Дорожного агентства РК в течение 2016 года уточнения в плановые назначения не вносились.</t>
  </si>
  <si>
    <t>Уменьшение числа плательщиков</t>
  </si>
  <si>
    <t>Увеличение налоговой 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</si>
</sst>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d/mm/yyyy\ hh:mm"/>
    <numFmt numFmtId="173" formatCode="?"/>
    <numFmt numFmtId="174" formatCode="0.0%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b/>
      <sz val="8.5"/>
      <name val="MS Sans Serif"/>
      <family val="2"/>
      <charset val="204"/>
    </font>
    <font>
      <b/>
      <sz val="10"/>
      <name val="Calibri"/>
      <family val="2"/>
      <charset val="204"/>
      <scheme val="minor"/>
    </font>
    <font>
      <sz val="8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173" fontId="5" fillId="0" borderId="5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4" fontId="9" fillId="0" borderId="4" xfId="0" applyNumberFormat="1" applyFont="1" applyBorder="1" applyAlignment="1" applyProtection="1">
      <alignment horizontal="right" vertical="center" wrapText="1"/>
    </xf>
    <xf numFmtId="0" fontId="10" fillId="0" borderId="0" xfId="0" applyFont="1"/>
    <xf numFmtId="174" fontId="4" fillId="0" borderId="4" xfId="0" applyNumberFormat="1" applyFont="1" applyBorder="1" applyAlignment="1" applyProtection="1">
      <alignment horizontal="right" vertical="center" wrapText="1"/>
    </xf>
    <xf numFmtId="174" fontId="9" fillId="0" borderId="4" xfId="0" applyNumberFormat="1" applyFont="1" applyBorder="1" applyAlignment="1" applyProtection="1">
      <alignment horizontal="right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left" vertical="center" wrapText="1"/>
    </xf>
    <xf numFmtId="4" fontId="9" fillId="0" borderId="5" xfId="0" applyNumberFormat="1" applyFont="1" applyBorder="1" applyAlignment="1" applyProtection="1">
      <alignment horizontal="right" vertical="center" wrapText="1"/>
    </xf>
    <xf numFmtId="173" fontId="9" fillId="0" borderId="5" xfId="0" applyNumberFormat="1" applyFont="1" applyBorder="1" applyAlignment="1" applyProtection="1">
      <alignment horizontal="left" vertical="center" wrapText="1"/>
    </xf>
    <xf numFmtId="173" fontId="9" fillId="0" borderId="4" xfId="0" applyNumberFormat="1" applyFont="1" applyBorder="1" applyAlignment="1" applyProtection="1">
      <alignment horizontal="left" vertical="center" wrapText="1"/>
    </xf>
    <xf numFmtId="4" fontId="9" fillId="0" borderId="4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3"/>
  <sheetViews>
    <sheetView showGridLines="0" tabSelected="1" topLeftCell="A68" workbookViewId="0">
      <selection activeCell="G39" sqref="G39"/>
    </sheetView>
  </sheetViews>
  <sheetFormatPr defaultRowHeight="12.75" customHeight="1" outlineLevelRow="3" x14ac:dyDescent="0.25"/>
  <cols>
    <col min="1" max="1" width="25.77734375" customWidth="1"/>
    <col min="2" max="2" width="30.77734375" customWidth="1"/>
    <col min="3" max="4" width="15.44140625" customWidth="1"/>
    <col min="5" max="9" width="18.109375" customWidth="1"/>
    <col min="10" max="10" width="9.109375" customWidth="1"/>
  </cols>
  <sheetData>
    <row r="1" spans="1:10" ht="13.2" x14ac:dyDescent="0.25">
      <c r="A1" s="18" t="s">
        <v>1</v>
      </c>
      <c r="B1" s="18"/>
      <c r="C1" s="18"/>
      <c r="D1" s="18"/>
      <c r="E1" s="18"/>
      <c r="F1" s="18"/>
      <c r="G1" s="1"/>
      <c r="H1" s="1"/>
      <c r="I1" s="1"/>
      <c r="J1" s="1"/>
    </row>
    <row r="2" spans="1:10" ht="13.2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3.8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3.8" x14ac:dyDescent="0.25">
      <c r="A4" s="5"/>
      <c r="B4" s="5"/>
      <c r="C4" s="5"/>
      <c r="D4" s="5"/>
      <c r="E4" s="5"/>
      <c r="F4" s="5"/>
      <c r="G4" s="6"/>
      <c r="H4" s="6"/>
      <c r="I4" s="4"/>
      <c r="J4" s="4"/>
    </row>
    <row r="5" spans="1:10" ht="13.2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</row>
    <row r="6" spans="1:10" ht="13.2" x14ac:dyDescent="0.25">
      <c r="A6" s="19" t="s">
        <v>3</v>
      </c>
      <c r="B6" s="19"/>
      <c r="C6" s="19"/>
      <c r="D6" s="19"/>
      <c r="E6" s="19"/>
    </row>
    <row r="7" spans="1:10" ht="13.2" x14ac:dyDescent="0.25">
      <c r="A7" s="19" t="s">
        <v>4</v>
      </c>
      <c r="B7" s="19"/>
      <c r="C7" s="19"/>
      <c r="D7" s="19"/>
      <c r="E7" s="19"/>
    </row>
    <row r="8" spans="1:10" ht="13.2" x14ac:dyDescent="0.25">
      <c r="A8" s="19" t="s">
        <v>5</v>
      </c>
      <c r="B8" s="19"/>
      <c r="C8" s="19"/>
      <c r="D8" s="19"/>
      <c r="E8" s="19"/>
    </row>
    <row r="9" spans="1:10" ht="13.2" x14ac:dyDescent="0.25">
      <c r="A9" s="19"/>
      <c r="B9" s="19"/>
      <c r="C9" s="19"/>
      <c r="D9" s="19"/>
      <c r="E9" s="19"/>
    </row>
    <row r="10" spans="1:10" ht="13.2" x14ac:dyDescent="0.25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3.2" x14ac:dyDescent="0.25">
      <c r="A11" s="20" t="s">
        <v>7</v>
      </c>
      <c r="B11" s="20" t="s">
        <v>8</v>
      </c>
      <c r="C11" s="21" t="s">
        <v>153</v>
      </c>
      <c r="D11" s="22" t="s">
        <v>154</v>
      </c>
      <c r="E11" s="21" t="s">
        <v>155</v>
      </c>
      <c r="F11" s="23" t="s">
        <v>149</v>
      </c>
      <c r="G11" s="23" t="s">
        <v>150</v>
      </c>
      <c r="H11" s="24" t="s">
        <v>151</v>
      </c>
      <c r="I11" s="23" t="s">
        <v>152</v>
      </c>
    </row>
    <row r="12" spans="1:10" ht="30" customHeight="1" x14ac:dyDescent="0.25">
      <c r="A12" s="20"/>
      <c r="B12" s="20"/>
      <c r="C12" s="21"/>
      <c r="D12" s="22"/>
      <c r="E12" s="21"/>
      <c r="F12" s="25"/>
      <c r="G12" s="25"/>
      <c r="H12" s="26"/>
      <c r="I12" s="25"/>
    </row>
    <row r="13" spans="1:10" ht="13.2" x14ac:dyDescent="0.25">
      <c r="A13" s="8" t="s">
        <v>9</v>
      </c>
      <c r="B13" s="9" t="s">
        <v>10</v>
      </c>
      <c r="C13" s="10">
        <v>10169900</v>
      </c>
      <c r="D13" s="10">
        <v>11658300</v>
      </c>
      <c r="E13" s="10">
        <v>11731790.26</v>
      </c>
      <c r="F13" s="31">
        <f>E13/C13</f>
        <v>1.1535797067817777</v>
      </c>
      <c r="G13" s="10"/>
      <c r="H13" s="31">
        <f>E13/D13</f>
        <v>1.0063036857860923</v>
      </c>
      <c r="I13" s="10"/>
    </row>
    <row r="14" spans="1:10" ht="13.2" outlineLevel="1" x14ac:dyDescent="0.25">
      <c r="A14" s="8" t="s">
        <v>11</v>
      </c>
      <c r="B14" s="9" t="s">
        <v>12</v>
      </c>
      <c r="C14" s="10">
        <v>8381000</v>
      </c>
      <c r="D14" s="10">
        <v>8765200</v>
      </c>
      <c r="E14" s="10">
        <v>8777619.4199999999</v>
      </c>
      <c r="F14" s="31">
        <f t="shared" ref="F14:F77" si="0">E14/C14</f>
        <v>1.0473236391838683</v>
      </c>
      <c r="G14" s="10"/>
      <c r="H14" s="31">
        <f t="shared" ref="H14:H77" si="1">E14/D14</f>
        <v>1.0014169009263907</v>
      </c>
      <c r="I14" s="10"/>
    </row>
    <row r="15" spans="1:10" s="30" customFormat="1" ht="13.2" outlineLevel="2" collapsed="1" x14ac:dyDescent="0.25">
      <c r="A15" s="27" t="s">
        <v>13</v>
      </c>
      <c r="B15" s="28" t="s">
        <v>14</v>
      </c>
      <c r="C15" s="29">
        <v>8381000</v>
      </c>
      <c r="D15" s="29">
        <v>8765200</v>
      </c>
      <c r="E15" s="29">
        <v>8777619.4199999999</v>
      </c>
      <c r="F15" s="32">
        <f t="shared" si="0"/>
        <v>1.0473236391838683</v>
      </c>
      <c r="G15" s="38"/>
      <c r="H15" s="32">
        <f t="shared" si="1"/>
        <v>1.0014169009263907</v>
      </c>
      <c r="I15" s="29"/>
    </row>
    <row r="16" spans="1:10" ht="61.2" hidden="1" outlineLevel="3" x14ac:dyDescent="0.25">
      <c r="A16" s="11" t="s">
        <v>15</v>
      </c>
      <c r="B16" s="14" t="s">
        <v>16</v>
      </c>
      <c r="C16" s="13">
        <v>8363000</v>
      </c>
      <c r="D16" s="13">
        <v>8763800</v>
      </c>
      <c r="E16" s="13">
        <v>0</v>
      </c>
      <c r="F16" s="31">
        <f t="shared" si="0"/>
        <v>0</v>
      </c>
      <c r="G16" s="13"/>
      <c r="H16" s="31">
        <f t="shared" si="1"/>
        <v>0</v>
      </c>
      <c r="I16" s="13"/>
    </row>
    <row r="17" spans="1:9" ht="91.8" hidden="1" outlineLevel="3" x14ac:dyDescent="0.25">
      <c r="A17" s="11" t="s">
        <v>17</v>
      </c>
      <c r="B17" s="14" t="s">
        <v>18</v>
      </c>
      <c r="C17" s="13">
        <v>0</v>
      </c>
      <c r="D17" s="13">
        <v>0</v>
      </c>
      <c r="E17" s="13">
        <v>8778462.5999999996</v>
      </c>
      <c r="F17" s="31" t="e">
        <f t="shared" si="0"/>
        <v>#DIV/0!</v>
      </c>
      <c r="G17" s="13"/>
      <c r="H17" s="31" t="e">
        <f t="shared" si="1"/>
        <v>#DIV/0!</v>
      </c>
      <c r="I17" s="13"/>
    </row>
    <row r="18" spans="1:9" ht="71.400000000000006" hidden="1" outlineLevel="3" x14ac:dyDescent="0.25">
      <c r="A18" s="11" t="s">
        <v>19</v>
      </c>
      <c r="B18" s="14" t="s">
        <v>20</v>
      </c>
      <c r="C18" s="13">
        <v>0</v>
      </c>
      <c r="D18" s="13">
        <v>0</v>
      </c>
      <c r="E18" s="13">
        <v>1291.92</v>
      </c>
      <c r="F18" s="31" t="e">
        <f t="shared" si="0"/>
        <v>#DIV/0!</v>
      </c>
      <c r="G18" s="13"/>
      <c r="H18" s="31" t="e">
        <f t="shared" si="1"/>
        <v>#DIV/0!</v>
      </c>
      <c r="I18" s="13"/>
    </row>
    <row r="19" spans="1:9" ht="51" hidden="1" outlineLevel="3" x14ac:dyDescent="0.25">
      <c r="A19" s="11" t="s">
        <v>21</v>
      </c>
      <c r="B19" s="12" t="s">
        <v>22</v>
      </c>
      <c r="C19" s="13">
        <v>0</v>
      </c>
      <c r="D19" s="13">
        <v>0</v>
      </c>
      <c r="E19" s="13">
        <v>276.5</v>
      </c>
      <c r="F19" s="31" t="e">
        <f t="shared" si="0"/>
        <v>#DIV/0!</v>
      </c>
      <c r="G19" s="13"/>
      <c r="H19" s="31" t="e">
        <f t="shared" si="1"/>
        <v>#DIV/0!</v>
      </c>
      <c r="I19" s="13"/>
    </row>
    <row r="20" spans="1:9" ht="91.8" hidden="1" outlineLevel="3" x14ac:dyDescent="0.25">
      <c r="A20" s="11" t="s">
        <v>23</v>
      </c>
      <c r="B20" s="14" t="s">
        <v>24</v>
      </c>
      <c r="C20" s="13">
        <v>2000</v>
      </c>
      <c r="D20" s="13">
        <v>1400</v>
      </c>
      <c r="E20" s="13">
        <v>0</v>
      </c>
      <c r="F20" s="31">
        <f t="shared" si="0"/>
        <v>0</v>
      </c>
      <c r="G20" s="13"/>
      <c r="H20" s="31">
        <f t="shared" si="1"/>
        <v>0</v>
      </c>
      <c r="I20" s="13"/>
    </row>
    <row r="21" spans="1:9" ht="122.4" hidden="1" outlineLevel="3" x14ac:dyDescent="0.25">
      <c r="A21" s="11" t="s">
        <v>25</v>
      </c>
      <c r="B21" s="14" t="s">
        <v>26</v>
      </c>
      <c r="C21" s="13">
        <v>0</v>
      </c>
      <c r="D21" s="13">
        <v>0</v>
      </c>
      <c r="E21" s="13">
        <v>1152.0999999999999</v>
      </c>
      <c r="F21" s="31" t="e">
        <f t="shared" si="0"/>
        <v>#DIV/0!</v>
      </c>
      <c r="G21" s="13"/>
      <c r="H21" s="31" t="e">
        <f t="shared" si="1"/>
        <v>#DIV/0!</v>
      </c>
      <c r="I21" s="13"/>
    </row>
    <row r="22" spans="1:9" ht="102" hidden="1" outlineLevel="3" x14ac:dyDescent="0.25">
      <c r="A22" s="11" t="s">
        <v>27</v>
      </c>
      <c r="B22" s="14" t="s">
        <v>28</v>
      </c>
      <c r="C22" s="13">
        <v>0</v>
      </c>
      <c r="D22" s="13">
        <v>0</v>
      </c>
      <c r="E22" s="13">
        <v>84.86</v>
      </c>
      <c r="F22" s="31" t="e">
        <f t="shared" si="0"/>
        <v>#DIV/0!</v>
      </c>
      <c r="G22" s="13"/>
      <c r="H22" s="31" t="e">
        <f t="shared" si="1"/>
        <v>#DIV/0!</v>
      </c>
      <c r="I22" s="13"/>
    </row>
    <row r="23" spans="1:9" ht="122.4" hidden="1" outlineLevel="3" x14ac:dyDescent="0.25">
      <c r="A23" s="11" t="s">
        <v>29</v>
      </c>
      <c r="B23" s="14" t="s">
        <v>30</v>
      </c>
      <c r="C23" s="13">
        <v>0</v>
      </c>
      <c r="D23" s="13">
        <v>0</v>
      </c>
      <c r="E23" s="13">
        <v>30</v>
      </c>
      <c r="F23" s="31" t="e">
        <f t="shared" si="0"/>
        <v>#DIV/0!</v>
      </c>
      <c r="G23" s="13"/>
      <c r="H23" s="31" t="e">
        <f t="shared" si="1"/>
        <v>#DIV/0!</v>
      </c>
      <c r="I23" s="13"/>
    </row>
    <row r="24" spans="1:9" ht="40.799999999999997" hidden="1" outlineLevel="3" x14ac:dyDescent="0.25">
      <c r="A24" s="11" t="s">
        <v>31</v>
      </c>
      <c r="B24" s="12" t="s">
        <v>32</v>
      </c>
      <c r="C24" s="13">
        <v>16000</v>
      </c>
      <c r="D24" s="13">
        <v>0</v>
      </c>
      <c r="E24" s="13">
        <v>0</v>
      </c>
      <c r="F24" s="31">
        <f t="shared" si="0"/>
        <v>0</v>
      </c>
      <c r="G24" s="13"/>
      <c r="H24" s="31" t="e">
        <f t="shared" si="1"/>
        <v>#DIV/0!</v>
      </c>
      <c r="I24" s="13"/>
    </row>
    <row r="25" spans="1:9" ht="61.2" hidden="1" outlineLevel="3" x14ac:dyDescent="0.25">
      <c r="A25" s="11" t="s">
        <v>33</v>
      </c>
      <c r="B25" s="12" t="s">
        <v>34</v>
      </c>
      <c r="C25" s="13">
        <v>0</v>
      </c>
      <c r="D25" s="13">
        <v>0</v>
      </c>
      <c r="E25" s="13">
        <v>-4274.33</v>
      </c>
      <c r="F25" s="31" t="e">
        <f t="shared" si="0"/>
        <v>#DIV/0!</v>
      </c>
      <c r="G25" s="13"/>
      <c r="H25" s="31" t="e">
        <f t="shared" si="1"/>
        <v>#DIV/0!</v>
      </c>
      <c r="I25" s="13"/>
    </row>
    <row r="26" spans="1:9" ht="40.799999999999997" hidden="1" outlineLevel="3" x14ac:dyDescent="0.25">
      <c r="A26" s="11" t="s">
        <v>35</v>
      </c>
      <c r="B26" s="12" t="s">
        <v>36</v>
      </c>
      <c r="C26" s="13">
        <v>0</v>
      </c>
      <c r="D26" s="13">
        <v>0</v>
      </c>
      <c r="E26" s="13">
        <v>13.77</v>
      </c>
      <c r="F26" s="31" t="e">
        <f t="shared" si="0"/>
        <v>#DIV/0!</v>
      </c>
      <c r="G26" s="13"/>
      <c r="H26" s="31" t="e">
        <f t="shared" si="1"/>
        <v>#DIV/0!</v>
      </c>
      <c r="I26" s="13"/>
    </row>
    <row r="27" spans="1:9" ht="61.2" hidden="1" outlineLevel="3" x14ac:dyDescent="0.25">
      <c r="A27" s="11" t="s">
        <v>37</v>
      </c>
      <c r="B27" s="12" t="s">
        <v>38</v>
      </c>
      <c r="C27" s="13">
        <v>0</v>
      </c>
      <c r="D27" s="13">
        <v>0</v>
      </c>
      <c r="E27" s="13">
        <v>582</v>
      </c>
      <c r="F27" s="31" t="e">
        <f t="shared" si="0"/>
        <v>#DIV/0!</v>
      </c>
      <c r="G27" s="13"/>
      <c r="H27" s="31" t="e">
        <f t="shared" si="1"/>
        <v>#DIV/0!</v>
      </c>
      <c r="I27" s="13"/>
    </row>
    <row r="28" spans="1:9" ht="30.6" outlineLevel="1" x14ac:dyDescent="0.25">
      <c r="A28" s="8" t="s">
        <v>39</v>
      </c>
      <c r="B28" s="9" t="s">
        <v>40</v>
      </c>
      <c r="C28" s="10">
        <v>296900</v>
      </c>
      <c r="D28" s="10">
        <v>769100</v>
      </c>
      <c r="E28" s="10">
        <v>768923.71</v>
      </c>
      <c r="F28" s="31">
        <f t="shared" si="0"/>
        <v>2.5898407207814076</v>
      </c>
      <c r="G28" s="10"/>
      <c r="H28" s="31">
        <f t="shared" si="1"/>
        <v>0.99977078403328556</v>
      </c>
      <c r="I28" s="10"/>
    </row>
    <row r="29" spans="1:9" s="30" customFormat="1" ht="61.2" outlineLevel="2" collapsed="1" x14ac:dyDescent="0.25">
      <c r="A29" s="27" t="s">
        <v>41</v>
      </c>
      <c r="B29" s="28" t="s">
        <v>42</v>
      </c>
      <c r="C29" s="29">
        <v>296900</v>
      </c>
      <c r="D29" s="29">
        <v>769100</v>
      </c>
      <c r="E29" s="29">
        <v>768923.71</v>
      </c>
      <c r="F29" s="32">
        <f t="shared" si="0"/>
        <v>2.5898407207814076</v>
      </c>
      <c r="G29" s="38" t="s">
        <v>157</v>
      </c>
      <c r="H29" s="32">
        <f t="shared" si="1"/>
        <v>0.99977078403328556</v>
      </c>
      <c r="I29" s="29"/>
    </row>
    <row r="30" spans="1:9" ht="61.2" hidden="1" outlineLevel="3" x14ac:dyDescent="0.25">
      <c r="A30" s="11" t="s">
        <v>43</v>
      </c>
      <c r="B30" s="12" t="s">
        <v>44</v>
      </c>
      <c r="C30" s="13">
        <v>288100</v>
      </c>
      <c r="D30" s="13">
        <v>238100</v>
      </c>
      <c r="E30" s="13">
        <v>262863.53999999998</v>
      </c>
      <c r="F30" s="31">
        <f t="shared" si="0"/>
        <v>0.91240381811870874</v>
      </c>
      <c r="G30" s="13"/>
      <c r="H30" s="31">
        <f t="shared" si="1"/>
        <v>1.1040047879042418</v>
      </c>
      <c r="I30" s="13"/>
    </row>
    <row r="31" spans="1:9" ht="71.400000000000006" hidden="1" outlineLevel="3" x14ac:dyDescent="0.25">
      <c r="A31" s="11" t="s">
        <v>45</v>
      </c>
      <c r="B31" s="14" t="s">
        <v>46</v>
      </c>
      <c r="C31" s="13">
        <v>8800</v>
      </c>
      <c r="D31" s="13">
        <v>8800</v>
      </c>
      <c r="E31" s="13">
        <v>4012.42</v>
      </c>
      <c r="F31" s="31">
        <f t="shared" si="0"/>
        <v>0.45595681818181821</v>
      </c>
      <c r="G31" s="13"/>
      <c r="H31" s="31">
        <f t="shared" si="1"/>
        <v>0.45595681818181821</v>
      </c>
      <c r="I31" s="13"/>
    </row>
    <row r="32" spans="1:9" ht="61.2" hidden="1" outlineLevel="3" x14ac:dyDescent="0.25">
      <c r="A32" s="11" t="s">
        <v>47</v>
      </c>
      <c r="B32" s="12" t="s">
        <v>48</v>
      </c>
      <c r="C32" s="13">
        <v>0</v>
      </c>
      <c r="D32" s="13">
        <v>522200</v>
      </c>
      <c r="E32" s="13">
        <v>540981.18000000005</v>
      </c>
      <c r="F32" s="31" t="e">
        <f t="shared" si="0"/>
        <v>#DIV/0!</v>
      </c>
      <c r="G32" s="13"/>
      <c r="H32" s="31">
        <f t="shared" si="1"/>
        <v>1.0359654921486021</v>
      </c>
      <c r="I32" s="13"/>
    </row>
    <row r="33" spans="1:9" ht="61.2" hidden="1" outlineLevel="3" x14ac:dyDescent="0.25">
      <c r="A33" s="11" t="s">
        <v>49</v>
      </c>
      <c r="B33" s="12" t="s">
        <v>50</v>
      </c>
      <c r="C33" s="13">
        <v>0</v>
      </c>
      <c r="D33" s="13">
        <v>0</v>
      </c>
      <c r="E33" s="13">
        <v>-38933.43</v>
      </c>
      <c r="F33" s="31" t="e">
        <f t="shared" si="0"/>
        <v>#DIV/0!</v>
      </c>
      <c r="G33" s="13"/>
      <c r="H33" s="31" t="e">
        <f t="shared" si="1"/>
        <v>#DIV/0!</v>
      </c>
      <c r="I33" s="13"/>
    </row>
    <row r="34" spans="1:9" ht="13.2" outlineLevel="1" x14ac:dyDescent="0.25">
      <c r="A34" s="8" t="s">
        <v>51</v>
      </c>
      <c r="B34" s="9" t="s">
        <v>52</v>
      </c>
      <c r="C34" s="10">
        <v>432000</v>
      </c>
      <c r="D34" s="10">
        <v>400000</v>
      </c>
      <c r="E34" s="10">
        <v>411935.83</v>
      </c>
      <c r="F34" s="31">
        <f t="shared" si="0"/>
        <v>0.95355516203703705</v>
      </c>
      <c r="G34" s="10"/>
      <c r="H34" s="31">
        <f t="shared" si="1"/>
        <v>1.029839575</v>
      </c>
      <c r="I34" s="10"/>
    </row>
    <row r="35" spans="1:9" s="30" customFormat="1" ht="13.2" outlineLevel="2" collapsed="1" x14ac:dyDescent="0.25">
      <c r="A35" s="27" t="s">
        <v>53</v>
      </c>
      <c r="B35" s="28" t="s">
        <v>54</v>
      </c>
      <c r="C35" s="29">
        <v>262000</v>
      </c>
      <c r="D35" s="29">
        <v>316000</v>
      </c>
      <c r="E35" s="29">
        <v>327635.27</v>
      </c>
      <c r="F35" s="32">
        <f t="shared" si="0"/>
        <v>1.2505162977099238</v>
      </c>
      <c r="G35" s="29" t="s">
        <v>159</v>
      </c>
      <c r="H35" s="32">
        <f t="shared" si="1"/>
        <v>1.0368204746835443</v>
      </c>
      <c r="I35" s="29"/>
    </row>
    <row r="36" spans="1:9" s="30" customFormat="1" ht="40.799999999999997" hidden="1" outlineLevel="3" x14ac:dyDescent="0.25">
      <c r="A36" s="33" t="s">
        <v>55</v>
      </c>
      <c r="B36" s="34" t="s">
        <v>56</v>
      </c>
      <c r="C36" s="35">
        <v>262000</v>
      </c>
      <c r="D36" s="35">
        <v>316000</v>
      </c>
      <c r="E36" s="35">
        <v>0</v>
      </c>
      <c r="F36" s="32">
        <f t="shared" si="0"/>
        <v>0</v>
      </c>
      <c r="G36" s="35"/>
      <c r="H36" s="32">
        <f t="shared" si="1"/>
        <v>0</v>
      </c>
      <c r="I36" s="35"/>
    </row>
    <row r="37" spans="1:9" s="30" customFormat="1" ht="71.400000000000006" hidden="1" outlineLevel="3" x14ac:dyDescent="0.25">
      <c r="A37" s="33" t="s">
        <v>57</v>
      </c>
      <c r="B37" s="34" t="s">
        <v>58</v>
      </c>
      <c r="C37" s="35">
        <v>0</v>
      </c>
      <c r="D37" s="35">
        <v>0</v>
      </c>
      <c r="E37" s="35">
        <v>325271.02</v>
      </c>
      <c r="F37" s="32" t="e">
        <f t="shared" si="0"/>
        <v>#DIV/0!</v>
      </c>
      <c r="G37" s="35"/>
      <c r="H37" s="32" t="e">
        <f t="shared" si="1"/>
        <v>#DIV/0!</v>
      </c>
      <c r="I37" s="35"/>
    </row>
    <row r="38" spans="1:9" s="30" customFormat="1" ht="91.8" hidden="1" outlineLevel="3" x14ac:dyDescent="0.25">
      <c r="A38" s="33" t="s">
        <v>59</v>
      </c>
      <c r="B38" s="36" t="s">
        <v>18</v>
      </c>
      <c r="C38" s="35">
        <v>0</v>
      </c>
      <c r="D38" s="35">
        <v>0</v>
      </c>
      <c r="E38" s="35">
        <v>2364.25</v>
      </c>
      <c r="F38" s="32" t="e">
        <f t="shared" si="0"/>
        <v>#DIV/0!</v>
      </c>
      <c r="G38" s="35"/>
      <c r="H38" s="32" t="e">
        <f t="shared" si="1"/>
        <v>#DIV/0!</v>
      </c>
      <c r="I38" s="35"/>
    </row>
    <row r="39" spans="1:9" s="30" customFormat="1" ht="20.399999999999999" outlineLevel="2" collapsed="1" x14ac:dyDescent="0.25">
      <c r="A39" s="27" t="s">
        <v>60</v>
      </c>
      <c r="B39" s="28" t="s">
        <v>61</v>
      </c>
      <c r="C39" s="29">
        <v>170000</v>
      </c>
      <c r="D39" s="29">
        <v>84000</v>
      </c>
      <c r="E39" s="29">
        <v>84300.56</v>
      </c>
      <c r="F39" s="32">
        <f t="shared" si="0"/>
        <v>0.49588564705882354</v>
      </c>
      <c r="G39" s="29" t="s">
        <v>158</v>
      </c>
      <c r="H39" s="32">
        <f t="shared" si="1"/>
        <v>1.0035780952380953</v>
      </c>
      <c r="I39" s="29"/>
    </row>
    <row r="40" spans="1:9" ht="30.6" hidden="1" outlineLevel="3" x14ac:dyDescent="0.25">
      <c r="A40" s="11" t="s">
        <v>62</v>
      </c>
      <c r="B40" s="12" t="s">
        <v>63</v>
      </c>
      <c r="C40" s="13">
        <v>170000</v>
      </c>
      <c r="D40" s="13">
        <v>7000</v>
      </c>
      <c r="E40" s="13">
        <v>0</v>
      </c>
      <c r="F40" s="31">
        <f t="shared" si="0"/>
        <v>0</v>
      </c>
      <c r="G40" s="13"/>
      <c r="H40" s="31">
        <f t="shared" si="1"/>
        <v>0</v>
      </c>
      <c r="I40" s="13"/>
    </row>
    <row r="41" spans="1:9" ht="30.6" hidden="1" outlineLevel="3" x14ac:dyDescent="0.25">
      <c r="A41" s="11" t="s">
        <v>64</v>
      </c>
      <c r="B41" s="12" t="s">
        <v>65</v>
      </c>
      <c r="C41" s="13">
        <v>0</v>
      </c>
      <c r="D41" s="13">
        <v>0</v>
      </c>
      <c r="E41" s="13">
        <v>6197.4</v>
      </c>
      <c r="F41" s="31" t="e">
        <f t="shared" si="0"/>
        <v>#DIV/0!</v>
      </c>
      <c r="G41" s="13"/>
      <c r="H41" s="31" t="e">
        <f t="shared" si="1"/>
        <v>#DIV/0!</v>
      </c>
      <c r="I41" s="13"/>
    </row>
    <row r="42" spans="1:9" ht="40.799999999999997" hidden="1" outlineLevel="3" x14ac:dyDescent="0.25">
      <c r="A42" s="11" t="s">
        <v>66</v>
      </c>
      <c r="B42" s="12" t="s">
        <v>67</v>
      </c>
      <c r="C42" s="13">
        <v>0</v>
      </c>
      <c r="D42" s="13">
        <v>0</v>
      </c>
      <c r="E42" s="13">
        <v>267.63</v>
      </c>
      <c r="F42" s="31" t="e">
        <f t="shared" si="0"/>
        <v>#DIV/0!</v>
      </c>
      <c r="G42" s="13"/>
      <c r="H42" s="31" t="e">
        <f t="shared" si="1"/>
        <v>#DIV/0!</v>
      </c>
      <c r="I42" s="13"/>
    </row>
    <row r="43" spans="1:9" ht="51" hidden="1" outlineLevel="3" x14ac:dyDescent="0.25">
      <c r="A43" s="11" t="s">
        <v>68</v>
      </c>
      <c r="B43" s="12" t="s">
        <v>69</v>
      </c>
      <c r="C43" s="13">
        <v>0</v>
      </c>
      <c r="D43" s="13">
        <v>0</v>
      </c>
      <c r="E43" s="13">
        <v>612.70000000000005</v>
      </c>
      <c r="F43" s="31" t="e">
        <f t="shared" si="0"/>
        <v>#DIV/0!</v>
      </c>
      <c r="G43" s="13"/>
      <c r="H43" s="31" t="e">
        <f t="shared" si="1"/>
        <v>#DIV/0!</v>
      </c>
      <c r="I43" s="13"/>
    </row>
    <row r="44" spans="1:9" ht="30.6" hidden="1" outlineLevel="3" x14ac:dyDescent="0.25">
      <c r="A44" s="11" t="s">
        <v>70</v>
      </c>
      <c r="B44" s="12" t="s">
        <v>71</v>
      </c>
      <c r="C44" s="13">
        <v>0</v>
      </c>
      <c r="D44" s="13">
        <v>77000</v>
      </c>
      <c r="E44" s="13">
        <v>0</v>
      </c>
      <c r="F44" s="31" t="e">
        <f t="shared" si="0"/>
        <v>#DIV/0!</v>
      </c>
      <c r="G44" s="13"/>
      <c r="H44" s="31">
        <f t="shared" si="1"/>
        <v>0</v>
      </c>
      <c r="I44" s="13"/>
    </row>
    <row r="45" spans="1:9" ht="61.2" hidden="1" outlineLevel="3" x14ac:dyDescent="0.25">
      <c r="A45" s="11" t="s">
        <v>72</v>
      </c>
      <c r="B45" s="12" t="s">
        <v>73</v>
      </c>
      <c r="C45" s="13">
        <v>0</v>
      </c>
      <c r="D45" s="13">
        <v>0</v>
      </c>
      <c r="E45" s="13">
        <v>74735.61</v>
      </c>
      <c r="F45" s="31" t="e">
        <f t="shared" si="0"/>
        <v>#DIV/0!</v>
      </c>
      <c r="G45" s="13"/>
      <c r="H45" s="31" t="e">
        <f t="shared" si="1"/>
        <v>#DIV/0!</v>
      </c>
      <c r="I45" s="13"/>
    </row>
    <row r="46" spans="1:9" ht="40.799999999999997" hidden="1" outlineLevel="3" x14ac:dyDescent="0.25">
      <c r="A46" s="11" t="s">
        <v>74</v>
      </c>
      <c r="B46" s="12" t="s">
        <v>75</v>
      </c>
      <c r="C46" s="13">
        <v>0</v>
      </c>
      <c r="D46" s="13">
        <v>0</v>
      </c>
      <c r="E46" s="13">
        <v>1059.07</v>
      </c>
      <c r="F46" s="31" t="e">
        <f t="shared" si="0"/>
        <v>#DIV/0!</v>
      </c>
      <c r="G46" s="13"/>
      <c r="H46" s="31" t="e">
        <f t="shared" si="1"/>
        <v>#DIV/0!</v>
      </c>
      <c r="I46" s="13"/>
    </row>
    <row r="47" spans="1:9" ht="51" hidden="1" outlineLevel="3" x14ac:dyDescent="0.25">
      <c r="A47" s="11" t="s">
        <v>76</v>
      </c>
      <c r="B47" s="12" t="s">
        <v>77</v>
      </c>
      <c r="C47" s="13">
        <v>0</v>
      </c>
      <c r="D47" s="13">
        <v>0</v>
      </c>
      <c r="E47" s="13">
        <v>1428.15</v>
      </c>
      <c r="F47" s="31" t="e">
        <f t="shared" si="0"/>
        <v>#DIV/0!</v>
      </c>
      <c r="G47" s="13"/>
      <c r="H47" s="31" t="e">
        <f t="shared" si="1"/>
        <v>#DIV/0!</v>
      </c>
      <c r="I47" s="13"/>
    </row>
    <row r="48" spans="1:9" ht="13.2" outlineLevel="1" x14ac:dyDescent="0.25">
      <c r="A48" s="8" t="s">
        <v>78</v>
      </c>
      <c r="B48" s="9" t="s">
        <v>79</v>
      </c>
      <c r="C48" s="10">
        <v>50000</v>
      </c>
      <c r="D48" s="10">
        <v>25000</v>
      </c>
      <c r="E48" s="10">
        <v>28510</v>
      </c>
      <c r="F48" s="31">
        <f t="shared" si="0"/>
        <v>0.57020000000000004</v>
      </c>
      <c r="G48" s="10"/>
      <c r="H48" s="31">
        <f t="shared" si="1"/>
        <v>1.1404000000000001</v>
      </c>
      <c r="I48" s="10"/>
    </row>
    <row r="49" spans="1:9" s="30" customFormat="1" ht="40.799999999999997" outlineLevel="2" collapsed="1" x14ac:dyDescent="0.25">
      <c r="A49" s="27" t="s">
        <v>80</v>
      </c>
      <c r="B49" s="28" t="s">
        <v>81</v>
      </c>
      <c r="C49" s="29">
        <v>50000</v>
      </c>
      <c r="D49" s="29">
        <v>25000</v>
      </c>
      <c r="E49" s="29">
        <v>28510</v>
      </c>
      <c r="F49" s="32">
        <f t="shared" si="0"/>
        <v>0.57020000000000004</v>
      </c>
      <c r="G49" s="29" t="s">
        <v>158</v>
      </c>
      <c r="H49" s="32">
        <f t="shared" si="1"/>
        <v>1.1404000000000001</v>
      </c>
      <c r="I49" s="29"/>
    </row>
    <row r="50" spans="1:9" ht="61.2" hidden="1" outlineLevel="3" x14ac:dyDescent="0.25">
      <c r="A50" s="11" t="s">
        <v>82</v>
      </c>
      <c r="B50" s="12" t="s">
        <v>83</v>
      </c>
      <c r="C50" s="13">
        <v>50000</v>
      </c>
      <c r="D50" s="13">
        <v>25000</v>
      </c>
      <c r="E50" s="13">
        <v>19900</v>
      </c>
      <c r="F50" s="31">
        <f t="shared" si="0"/>
        <v>0.39800000000000002</v>
      </c>
      <c r="G50" s="13"/>
      <c r="H50" s="31">
        <f t="shared" si="1"/>
        <v>0.79600000000000004</v>
      </c>
      <c r="I50" s="13"/>
    </row>
    <row r="51" spans="1:9" ht="91.8" hidden="1" outlineLevel="3" x14ac:dyDescent="0.25">
      <c r="A51" s="11" t="s">
        <v>84</v>
      </c>
      <c r="B51" s="14" t="s">
        <v>85</v>
      </c>
      <c r="C51" s="13">
        <v>0</v>
      </c>
      <c r="D51" s="13">
        <v>0</v>
      </c>
      <c r="E51" s="13">
        <v>8610</v>
      </c>
      <c r="F51" s="31" t="e">
        <f t="shared" si="0"/>
        <v>#DIV/0!</v>
      </c>
      <c r="G51" s="13"/>
      <c r="H51" s="31" t="e">
        <f t="shared" si="1"/>
        <v>#DIV/0!</v>
      </c>
      <c r="I51" s="13"/>
    </row>
    <row r="52" spans="1:9" ht="30.6" outlineLevel="1" x14ac:dyDescent="0.25">
      <c r="A52" s="8" t="s">
        <v>86</v>
      </c>
      <c r="B52" s="9" t="s">
        <v>87</v>
      </c>
      <c r="C52" s="10">
        <v>1000000</v>
      </c>
      <c r="D52" s="10">
        <v>1471000</v>
      </c>
      <c r="E52" s="10">
        <v>1477344.96</v>
      </c>
      <c r="F52" s="31">
        <f t="shared" si="0"/>
        <v>1.4773449599999999</v>
      </c>
      <c r="G52" s="10"/>
      <c r="H52" s="31">
        <f t="shared" si="1"/>
        <v>1.0043133650577838</v>
      </c>
      <c r="I52" s="10"/>
    </row>
    <row r="53" spans="1:9" s="30" customFormat="1" ht="71.400000000000006" outlineLevel="2" collapsed="1" x14ac:dyDescent="0.25">
      <c r="A53" s="27" t="s">
        <v>88</v>
      </c>
      <c r="B53" s="37" t="s">
        <v>89</v>
      </c>
      <c r="C53" s="29">
        <v>1000000</v>
      </c>
      <c r="D53" s="29">
        <v>1388000</v>
      </c>
      <c r="E53" s="29">
        <v>1389632.43</v>
      </c>
      <c r="F53" s="32">
        <f t="shared" si="0"/>
        <v>1.38963243</v>
      </c>
      <c r="G53" s="29" t="s">
        <v>156</v>
      </c>
      <c r="H53" s="32">
        <f t="shared" si="1"/>
        <v>1.0011761023054755</v>
      </c>
      <c r="I53" s="29"/>
    </row>
    <row r="54" spans="1:9" s="30" customFormat="1" ht="71.400000000000006" hidden="1" outlineLevel="3" x14ac:dyDescent="0.25">
      <c r="A54" s="33" t="s">
        <v>90</v>
      </c>
      <c r="B54" s="36" t="s">
        <v>91</v>
      </c>
      <c r="C54" s="35">
        <v>1000000</v>
      </c>
      <c r="D54" s="35">
        <v>750000</v>
      </c>
      <c r="E54" s="35">
        <v>819026.91</v>
      </c>
      <c r="F54" s="32">
        <f t="shared" si="0"/>
        <v>0.81902691000000005</v>
      </c>
      <c r="G54" s="35"/>
      <c r="H54" s="32">
        <f t="shared" si="1"/>
        <v>1.0920358800000001</v>
      </c>
      <c r="I54" s="35"/>
    </row>
    <row r="55" spans="1:9" s="30" customFormat="1" ht="30.6" hidden="1" outlineLevel="3" x14ac:dyDescent="0.25">
      <c r="A55" s="33" t="s">
        <v>92</v>
      </c>
      <c r="B55" s="34" t="s">
        <v>93</v>
      </c>
      <c r="C55" s="35">
        <v>0</v>
      </c>
      <c r="D55" s="35">
        <v>638000</v>
      </c>
      <c r="E55" s="35">
        <v>570605.52</v>
      </c>
      <c r="F55" s="32" t="e">
        <f t="shared" si="0"/>
        <v>#DIV/0!</v>
      </c>
      <c r="G55" s="35"/>
      <c r="H55" s="32">
        <f t="shared" si="1"/>
        <v>0.89436601880877742</v>
      </c>
      <c r="I55" s="35"/>
    </row>
    <row r="56" spans="1:9" s="30" customFormat="1" ht="71.400000000000006" outlineLevel="2" collapsed="1" x14ac:dyDescent="0.25">
      <c r="A56" s="27" t="s">
        <v>94</v>
      </c>
      <c r="B56" s="37" t="s">
        <v>95</v>
      </c>
      <c r="C56" s="29">
        <v>0</v>
      </c>
      <c r="D56" s="29">
        <v>83000</v>
      </c>
      <c r="E56" s="29">
        <v>87712.53</v>
      </c>
      <c r="F56" s="32"/>
      <c r="G56" s="29" t="s">
        <v>156</v>
      </c>
      <c r="H56" s="32">
        <f t="shared" si="1"/>
        <v>1.056777469879518</v>
      </c>
      <c r="I56" s="29" t="s">
        <v>156</v>
      </c>
    </row>
    <row r="57" spans="1:9" ht="61.2" hidden="1" outlineLevel="3" x14ac:dyDescent="0.25">
      <c r="A57" s="11" t="s">
        <v>96</v>
      </c>
      <c r="B57" s="12" t="s">
        <v>97</v>
      </c>
      <c r="C57" s="13">
        <v>0</v>
      </c>
      <c r="D57" s="13">
        <v>83000</v>
      </c>
      <c r="E57" s="13">
        <v>87712.53</v>
      </c>
      <c r="F57" s="31"/>
      <c r="G57" s="13"/>
      <c r="H57" s="31">
        <f t="shared" si="1"/>
        <v>1.056777469879518</v>
      </c>
      <c r="I57" s="13"/>
    </row>
    <row r="58" spans="1:9" ht="30.6" outlineLevel="1" x14ac:dyDescent="0.25">
      <c r="A58" s="8" t="s">
        <v>98</v>
      </c>
      <c r="B58" s="9" t="s">
        <v>99</v>
      </c>
      <c r="C58" s="10">
        <v>0</v>
      </c>
      <c r="D58" s="10">
        <v>0</v>
      </c>
      <c r="E58" s="10">
        <v>25051.63</v>
      </c>
      <c r="F58" s="31"/>
      <c r="G58" s="10"/>
      <c r="H58" s="31"/>
      <c r="I58" s="10"/>
    </row>
    <row r="59" spans="1:9" s="30" customFormat="1" ht="13.2" outlineLevel="2" collapsed="1" x14ac:dyDescent="0.25">
      <c r="A59" s="27" t="s">
        <v>100</v>
      </c>
      <c r="B59" s="28" t="s">
        <v>101</v>
      </c>
      <c r="C59" s="29">
        <v>0</v>
      </c>
      <c r="D59" s="29">
        <v>0</v>
      </c>
      <c r="E59" s="29">
        <v>25051.63</v>
      </c>
      <c r="F59" s="32"/>
      <c r="G59" s="29"/>
      <c r="H59" s="32"/>
      <c r="I59" s="29"/>
    </row>
    <row r="60" spans="1:9" ht="20.399999999999999" hidden="1" outlineLevel="3" x14ac:dyDescent="0.25">
      <c r="A60" s="11" t="s">
        <v>102</v>
      </c>
      <c r="B60" s="12" t="s">
        <v>103</v>
      </c>
      <c r="C60" s="13">
        <v>0</v>
      </c>
      <c r="D60" s="13">
        <v>0</v>
      </c>
      <c r="E60" s="13">
        <v>25051.63</v>
      </c>
      <c r="F60" s="31" t="e">
        <f t="shared" si="0"/>
        <v>#DIV/0!</v>
      </c>
      <c r="G60" s="13"/>
      <c r="H60" s="31" t="e">
        <f t="shared" si="1"/>
        <v>#DIV/0!</v>
      </c>
      <c r="I60" s="13"/>
    </row>
    <row r="61" spans="1:9" ht="20.399999999999999" outlineLevel="1" x14ac:dyDescent="0.25">
      <c r="A61" s="8" t="s">
        <v>104</v>
      </c>
      <c r="B61" s="9" t="s">
        <v>105</v>
      </c>
      <c r="C61" s="10">
        <v>10000</v>
      </c>
      <c r="D61" s="10">
        <v>102000</v>
      </c>
      <c r="E61" s="10">
        <v>114160.11</v>
      </c>
      <c r="F61" s="31">
        <f t="shared" si="0"/>
        <v>11.416010999999999</v>
      </c>
      <c r="G61" s="10"/>
      <c r="H61" s="31">
        <f t="shared" si="1"/>
        <v>1.1192167647058824</v>
      </c>
      <c r="I61" s="10"/>
    </row>
    <row r="62" spans="1:9" s="30" customFormat="1" ht="30.6" outlineLevel="2" collapsed="1" x14ac:dyDescent="0.25">
      <c r="A62" s="27" t="s">
        <v>106</v>
      </c>
      <c r="B62" s="28" t="s">
        <v>107</v>
      </c>
      <c r="C62" s="29">
        <v>10000</v>
      </c>
      <c r="D62" s="29">
        <v>102000</v>
      </c>
      <c r="E62" s="29">
        <v>114160.11</v>
      </c>
      <c r="F62" s="32">
        <f t="shared" si="0"/>
        <v>11.416010999999999</v>
      </c>
      <c r="G62" s="29" t="s">
        <v>156</v>
      </c>
      <c r="H62" s="32">
        <f t="shared" si="1"/>
        <v>1.1192167647058824</v>
      </c>
      <c r="I62" s="29" t="s">
        <v>156</v>
      </c>
    </row>
    <row r="63" spans="1:9" ht="40.799999999999997" hidden="1" outlineLevel="3" x14ac:dyDescent="0.25">
      <c r="A63" s="11" t="s">
        <v>108</v>
      </c>
      <c r="B63" s="12" t="s">
        <v>109</v>
      </c>
      <c r="C63" s="13">
        <v>10000</v>
      </c>
      <c r="D63" s="13">
        <v>102000</v>
      </c>
      <c r="E63" s="13">
        <v>114160.11</v>
      </c>
      <c r="F63" s="31">
        <f t="shared" si="0"/>
        <v>11.416010999999999</v>
      </c>
      <c r="G63" s="13"/>
      <c r="H63" s="31">
        <f t="shared" si="1"/>
        <v>1.1192167647058824</v>
      </c>
      <c r="I63" s="13"/>
    </row>
    <row r="64" spans="1:9" ht="13.2" outlineLevel="1" x14ac:dyDescent="0.25">
      <c r="A64" s="8" t="s">
        <v>110</v>
      </c>
      <c r="B64" s="9" t="s">
        <v>111</v>
      </c>
      <c r="C64" s="10">
        <v>0</v>
      </c>
      <c r="D64" s="10">
        <v>5500</v>
      </c>
      <c r="E64" s="10">
        <v>5500</v>
      </c>
      <c r="F64" s="31"/>
      <c r="G64" s="10"/>
      <c r="H64" s="31">
        <f t="shared" si="1"/>
        <v>1</v>
      </c>
      <c r="I64" s="10"/>
    </row>
    <row r="65" spans="1:9" s="30" customFormat="1" ht="20.399999999999999" outlineLevel="2" collapsed="1" x14ac:dyDescent="0.25">
      <c r="A65" s="27" t="s">
        <v>112</v>
      </c>
      <c r="B65" s="28" t="s">
        <v>113</v>
      </c>
      <c r="C65" s="29">
        <v>0</v>
      </c>
      <c r="D65" s="29">
        <v>5500</v>
      </c>
      <c r="E65" s="29">
        <v>5500</v>
      </c>
      <c r="F65" s="32"/>
      <c r="G65" s="29"/>
      <c r="H65" s="32">
        <f t="shared" si="1"/>
        <v>1</v>
      </c>
      <c r="I65" s="29"/>
    </row>
    <row r="66" spans="1:9" ht="30.6" hidden="1" outlineLevel="3" x14ac:dyDescent="0.25">
      <c r="A66" s="11" t="s">
        <v>114</v>
      </c>
      <c r="B66" s="12" t="s">
        <v>115</v>
      </c>
      <c r="C66" s="13">
        <v>0</v>
      </c>
      <c r="D66" s="13">
        <v>5500</v>
      </c>
      <c r="E66" s="13">
        <v>0</v>
      </c>
      <c r="F66" s="31"/>
      <c r="G66" s="13"/>
      <c r="H66" s="31">
        <f t="shared" si="1"/>
        <v>0</v>
      </c>
      <c r="I66" s="13"/>
    </row>
    <row r="67" spans="1:9" ht="61.2" hidden="1" outlineLevel="3" x14ac:dyDescent="0.25">
      <c r="A67" s="11" t="s">
        <v>116</v>
      </c>
      <c r="B67" s="12" t="s">
        <v>117</v>
      </c>
      <c r="C67" s="13">
        <v>0</v>
      </c>
      <c r="D67" s="13">
        <v>0</v>
      </c>
      <c r="E67" s="13">
        <v>5500</v>
      </c>
      <c r="F67" s="31"/>
      <c r="G67" s="13"/>
      <c r="H67" s="31" t="e">
        <f t="shared" si="1"/>
        <v>#DIV/0!</v>
      </c>
      <c r="I67" s="13"/>
    </row>
    <row r="68" spans="1:9" ht="13.2" outlineLevel="1" x14ac:dyDescent="0.25">
      <c r="A68" s="8" t="s">
        <v>118</v>
      </c>
      <c r="B68" s="9" t="s">
        <v>119</v>
      </c>
      <c r="C68" s="10">
        <v>0</v>
      </c>
      <c r="D68" s="10">
        <v>120500</v>
      </c>
      <c r="E68" s="10">
        <v>122744.6</v>
      </c>
      <c r="F68" s="31"/>
      <c r="G68" s="10"/>
      <c r="H68" s="31">
        <f t="shared" si="1"/>
        <v>1.0186273858921162</v>
      </c>
      <c r="I68" s="10"/>
    </row>
    <row r="69" spans="1:9" s="30" customFormat="1" ht="13.2" outlineLevel="2" collapsed="1" x14ac:dyDescent="0.25">
      <c r="A69" s="27" t="s">
        <v>120</v>
      </c>
      <c r="B69" s="28" t="s">
        <v>121</v>
      </c>
      <c r="C69" s="29">
        <v>0</v>
      </c>
      <c r="D69" s="29">
        <v>120500</v>
      </c>
      <c r="E69" s="29">
        <v>122744.6</v>
      </c>
      <c r="F69" s="32"/>
      <c r="G69" s="29"/>
      <c r="H69" s="32">
        <f t="shared" si="1"/>
        <v>1.0186273858921162</v>
      </c>
      <c r="I69" s="29"/>
    </row>
    <row r="70" spans="1:9" ht="20.399999999999999" hidden="1" outlineLevel="3" x14ac:dyDescent="0.25">
      <c r="A70" s="11" t="s">
        <v>122</v>
      </c>
      <c r="B70" s="12" t="s">
        <v>123</v>
      </c>
      <c r="C70" s="13">
        <v>0</v>
      </c>
      <c r="D70" s="13">
        <v>120500</v>
      </c>
      <c r="E70" s="13">
        <v>122744.6</v>
      </c>
      <c r="F70" s="31" t="e">
        <f t="shared" si="0"/>
        <v>#DIV/0!</v>
      </c>
      <c r="G70" s="13"/>
      <c r="H70" s="31">
        <f t="shared" si="1"/>
        <v>1.0186273858921162</v>
      </c>
      <c r="I70" s="13"/>
    </row>
    <row r="71" spans="1:9" ht="13.2" x14ac:dyDescent="0.25">
      <c r="A71" s="8" t="s">
        <v>124</v>
      </c>
      <c r="B71" s="9" t="s">
        <v>125</v>
      </c>
      <c r="C71" s="10">
        <v>488648</v>
      </c>
      <c r="D71" s="10">
        <v>822048</v>
      </c>
      <c r="E71" s="10">
        <v>822048</v>
      </c>
      <c r="F71" s="31">
        <f t="shared" si="0"/>
        <v>1.682290728704507</v>
      </c>
      <c r="G71" s="10"/>
      <c r="H71" s="31">
        <f t="shared" si="1"/>
        <v>1</v>
      </c>
      <c r="I71" s="10"/>
    </row>
    <row r="72" spans="1:9" ht="30.6" outlineLevel="1" x14ac:dyDescent="0.25">
      <c r="A72" s="8" t="s">
        <v>126</v>
      </c>
      <c r="B72" s="9" t="s">
        <v>127</v>
      </c>
      <c r="C72" s="10">
        <v>488648</v>
      </c>
      <c r="D72" s="10">
        <v>822048</v>
      </c>
      <c r="E72" s="10">
        <v>822048</v>
      </c>
      <c r="F72" s="31">
        <f t="shared" si="0"/>
        <v>1.682290728704507</v>
      </c>
      <c r="G72" s="10"/>
      <c r="H72" s="31">
        <f t="shared" si="1"/>
        <v>1</v>
      </c>
      <c r="I72" s="10"/>
    </row>
    <row r="73" spans="1:9" s="30" customFormat="1" ht="20.399999999999999" outlineLevel="2" collapsed="1" x14ac:dyDescent="0.25">
      <c r="A73" s="27" t="s">
        <v>128</v>
      </c>
      <c r="B73" s="28" t="s">
        <v>129</v>
      </c>
      <c r="C73" s="29">
        <v>69330</v>
      </c>
      <c r="D73" s="29">
        <v>69330</v>
      </c>
      <c r="E73" s="29">
        <v>69330</v>
      </c>
      <c r="F73" s="32">
        <f t="shared" si="0"/>
        <v>1</v>
      </c>
      <c r="G73" s="29"/>
      <c r="H73" s="32">
        <f t="shared" si="1"/>
        <v>1</v>
      </c>
      <c r="I73" s="29"/>
    </row>
    <row r="74" spans="1:9" s="30" customFormat="1" ht="20.399999999999999" hidden="1" outlineLevel="3" x14ac:dyDescent="0.25">
      <c r="A74" s="33" t="s">
        <v>130</v>
      </c>
      <c r="B74" s="34" t="s">
        <v>131</v>
      </c>
      <c r="C74" s="35">
        <v>69330</v>
      </c>
      <c r="D74" s="35">
        <v>69330</v>
      </c>
      <c r="E74" s="35">
        <v>69330</v>
      </c>
      <c r="F74" s="32">
        <f t="shared" si="0"/>
        <v>1</v>
      </c>
      <c r="G74" s="35"/>
      <c r="H74" s="32">
        <f t="shared" si="1"/>
        <v>1</v>
      </c>
      <c r="I74" s="35"/>
    </row>
    <row r="75" spans="1:9" s="30" customFormat="1" ht="30.6" outlineLevel="2" collapsed="1" x14ac:dyDescent="0.25">
      <c r="A75" s="27" t="s">
        <v>132</v>
      </c>
      <c r="B75" s="28" t="s">
        <v>133</v>
      </c>
      <c r="C75" s="29">
        <v>0</v>
      </c>
      <c r="D75" s="29">
        <v>300000</v>
      </c>
      <c r="E75" s="29">
        <v>300000</v>
      </c>
      <c r="F75" s="32"/>
      <c r="G75" s="29" t="s">
        <v>156</v>
      </c>
      <c r="H75" s="32">
        <f t="shared" si="1"/>
        <v>1</v>
      </c>
      <c r="I75" s="29"/>
    </row>
    <row r="76" spans="1:9" s="30" customFormat="1" ht="13.2" hidden="1" outlineLevel="3" x14ac:dyDescent="0.25">
      <c r="A76" s="33" t="s">
        <v>134</v>
      </c>
      <c r="B76" s="34" t="s">
        <v>135</v>
      </c>
      <c r="C76" s="35">
        <v>0</v>
      </c>
      <c r="D76" s="35">
        <v>300000</v>
      </c>
      <c r="E76" s="35">
        <v>300000</v>
      </c>
      <c r="F76" s="32" t="e">
        <f t="shared" si="0"/>
        <v>#DIV/0!</v>
      </c>
      <c r="G76" s="35"/>
      <c r="H76" s="32">
        <f t="shared" si="1"/>
        <v>1</v>
      </c>
      <c r="I76" s="35"/>
    </row>
    <row r="77" spans="1:9" s="30" customFormat="1" ht="20.399999999999999" outlineLevel="2" collapsed="1" x14ac:dyDescent="0.25">
      <c r="A77" s="27" t="s">
        <v>136</v>
      </c>
      <c r="B77" s="28" t="s">
        <v>137</v>
      </c>
      <c r="C77" s="29">
        <v>419318</v>
      </c>
      <c r="D77" s="29">
        <v>419318</v>
      </c>
      <c r="E77" s="29">
        <v>419318</v>
      </c>
      <c r="F77" s="32">
        <f t="shared" si="0"/>
        <v>1</v>
      </c>
      <c r="G77" s="29"/>
      <c r="H77" s="32">
        <f t="shared" si="1"/>
        <v>1</v>
      </c>
      <c r="I77" s="29"/>
    </row>
    <row r="78" spans="1:9" s="30" customFormat="1" ht="30.6" hidden="1" outlineLevel="3" x14ac:dyDescent="0.25">
      <c r="A78" s="33" t="s">
        <v>138</v>
      </c>
      <c r="B78" s="34" t="s">
        <v>139</v>
      </c>
      <c r="C78" s="35">
        <v>24380</v>
      </c>
      <c r="D78" s="35">
        <v>24380</v>
      </c>
      <c r="E78" s="35">
        <v>24380</v>
      </c>
      <c r="F78" s="32">
        <f t="shared" ref="F78:F83" si="2">E78/C78</f>
        <v>1</v>
      </c>
      <c r="G78" s="35"/>
      <c r="H78" s="32">
        <f t="shared" ref="H78:H83" si="3">E78/D78</f>
        <v>1</v>
      </c>
      <c r="I78" s="35"/>
    </row>
    <row r="79" spans="1:9" s="30" customFormat="1" ht="40.799999999999997" hidden="1" outlineLevel="3" x14ac:dyDescent="0.25">
      <c r="A79" s="33" t="s">
        <v>140</v>
      </c>
      <c r="B79" s="34" t="s">
        <v>141</v>
      </c>
      <c r="C79" s="35">
        <v>373350</v>
      </c>
      <c r="D79" s="35">
        <v>373350</v>
      </c>
      <c r="E79" s="35">
        <v>373350</v>
      </c>
      <c r="F79" s="32">
        <f t="shared" si="2"/>
        <v>1</v>
      </c>
      <c r="G79" s="35"/>
      <c r="H79" s="32">
        <f t="shared" si="3"/>
        <v>1</v>
      </c>
      <c r="I79" s="35"/>
    </row>
    <row r="80" spans="1:9" s="30" customFormat="1" ht="30.6" hidden="1" outlineLevel="3" x14ac:dyDescent="0.25">
      <c r="A80" s="33" t="s">
        <v>142</v>
      </c>
      <c r="B80" s="34" t="s">
        <v>143</v>
      </c>
      <c r="C80" s="35">
        <v>21588</v>
      </c>
      <c r="D80" s="35">
        <v>21588</v>
      </c>
      <c r="E80" s="35">
        <v>21588</v>
      </c>
      <c r="F80" s="32">
        <f t="shared" si="2"/>
        <v>1</v>
      </c>
      <c r="G80" s="35"/>
      <c r="H80" s="32">
        <f t="shared" si="3"/>
        <v>1</v>
      </c>
      <c r="I80" s="35"/>
    </row>
    <row r="81" spans="1:9" s="30" customFormat="1" ht="30.6" outlineLevel="2" collapsed="1" x14ac:dyDescent="0.25">
      <c r="A81" s="27" t="s">
        <v>144</v>
      </c>
      <c r="B81" s="28" t="s">
        <v>145</v>
      </c>
      <c r="C81" s="29">
        <v>0</v>
      </c>
      <c r="D81" s="29">
        <v>33400</v>
      </c>
      <c r="E81" s="29">
        <v>33400</v>
      </c>
      <c r="F81" s="32"/>
      <c r="G81" s="29" t="s">
        <v>156</v>
      </c>
      <c r="H81" s="32">
        <f t="shared" si="3"/>
        <v>1</v>
      </c>
      <c r="I81" s="29"/>
    </row>
    <row r="82" spans="1:9" ht="20.399999999999999" hidden="1" outlineLevel="3" x14ac:dyDescent="0.25">
      <c r="A82" s="11" t="s">
        <v>146</v>
      </c>
      <c r="B82" s="12" t="s">
        <v>147</v>
      </c>
      <c r="C82" s="13">
        <v>0</v>
      </c>
      <c r="D82" s="13">
        <v>33400</v>
      </c>
      <c r="E82" s="13">
        <v>33400</v>
      </c>
      <c r="F82" s="31" t="e">
        <f t="shared" si="2"/>
        <v>#DIV/0!</v>
      </c>
      <c r="G82" s="13"/>
      <c r="H82" s="31">
        <f t="shared" si="3"/>
        <v>1</v>
      </c>
      <c r="I82" s="13"/>
    </row>
    <row r="83" spans="1:9" ht="13.2" x14ac:dyDescent="0.25">
      <c r="A83" s="15" t="s">
        <v>148</v>
      </c>
      <c r="B83" s="16"/>
      <c r="C83" s="17">
        <v>10658548</v>
      </c>
      <c r="D83" s="17">
        <v>12480348</v>
      </c>
      <c r="E83" s="17">
        <v>12553838.26</v>
      </c>
      <c r="F83" s="31">
        <f t="shared" si="2"/>
        <v>1.1778188042123561</v>
      </c>
      <c r="G83" s="17"/>
      <c r="H83" s="31">
        <f t="shared" si="3"/>
        <v>1.0058884784302489</v>
      </c>
      <c r="I83" s="17"/>
    </row>
  </sheetData>
  <mergeCells count="14">
    <mergeCell ref="F11:F12"/>
    <mergeCell ref="G11:G12"/>
    <mergeCell ref="H11:H12"/>
    <mergeCell ref="I11:I12"/>
    <mergeCell ref="A1:F1"/>
    <mergeCell ref="A6:E6"/>
    <mergeCell ref="A8:E8"/>
    <mergeCell ref="A7:E7"/>
    <mergeCell ref="A9:E9"/>
    <mergeCell ref="A11:A12"/>
    <mergeCell ref="B11:B12"/>
    <mergeCell ref="C11:C12"/>
    <mergeCell ref="D11:D12"/>
    <mergeCell ref="E11:E1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Podryadchikova</dc:creator>
  <dc:description>POI HSSF rep:2.40.0.105</dc:description>
  <cp:lastModifiedBy>Podryadchikova</cp:lastModifiedBy>
  <dcterms:created xsi:type="dcterms:W3CDTF">2017-03-16T12:46:42Z</dcterms:created>
  <dcterms:modified xsi:type="dcterms:W3CDTF">2017-03-16T12:46:43Z</dcterms:modified>
</cp:coreProperties>
</file>